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16" windowHeight="7860" activeTab="0"/>
  </bookViews>
  <sheets>
    <sheet name="протокол на сайт" sheetId="1" r:id="rId1"/>
  </sheets>
  <definedNames>
    <definedName name="_xlnm._FilterDatabase" localSheetId="0" hidden="1">'протокол на сайт'!$B$5:$U$5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на сайт'!$5:$5</definedName>
  </definedNames>
  <calcPr fullCalcOnLoad="1"/>
</workbook>
</file>

<file path=xl/sharedStrings.xml><?xml version="1.0" encoding="utf-8"?>
<sst xmlns="http://schemas.openxmlformats.org/spreadsheetml/2006/main" count="228" uniqueCount="74">
  <si>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</si>
  <si>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</si>
  <si>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</si>
  <si>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</si>
  <si>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</si>
  <si>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</si>
  <si>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</si>
  <si>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</si>
  <si>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</si>
  <si>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</si>
  <si>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</si>
  <si>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</si>
  <si>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</si>
  <si>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5*                                            
к приказу департамента образования 
от 06.09.2023  №  296-пк/3.2</t>
  </si>
  <si>
    <t>русский язык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</si>
  <si>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</si>
  <si>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</si>
  <si>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</si>
  <si>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</si>
  <si>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</si>
  <si>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</si>
  <si>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</si>
  <si>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</si>
  <si>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</si>
  <si>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</si>
  <si>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р12</t>
  </si>
  <si>
    <t>р13</t>
  </si>
  <si>
    <t>р14</t>
  </si>
  <si>
    <t>р15</t>
  </si>
  <si>
    <t>р16</t>
  </si>
  <si>
    <t>р18</t>
  </si>
  <si>
    <t>р19</t>
  </si>
  <si>
    <t>р20</t>
  </si>
  <si>
    <t>р21</t>
  </si>
  <si>
    <t>р22</t>
  </si>
  <si>
    <t>р23</t>
  </si>
  <si>
    <t>р30</t>
  </si>
  <si>
    <t>р11</t>
  </si>
  <si>
    <t>р17</t>
  </si>
  <si>
    <t>р24</t>
  </si>
  <si>
    <t>р25</t>
  </si>
  <si>
    <t>р26</t>
  </si>
  <si>
    <t>р27</t>
  </si>
  <si>
    <t>р28</t>
  </si>
  <si>
    <t>р29</t>
  </si>
  <si>
    <t>р31</t>
  </si>
  <si>
    <t>р33</t>
  </si>
  <si>
    <t>р34</t>
  </si>
  <si>
    <t>р35</t>
  </si>
  <si>
    <t>р36</t>
  </si>
  <si>
    <t>р37</t>
  </si>
  <si>
    <t>р38</t>
  </si>
  <si>
    <t>р39</t>
  </si>
  <si>
    <t>р40</t>
  </si>
  <si>
    <t>р41</t>
  </si>
  <si>
    <t>р42</t>
  </si>
  <si>
    <t>р43</t>
  </si>
  <si>
    <t>р44</t>
  </si>
  <si>
    <t>р46</t>
  </si>
  <si>
    <t>р47</t>
  </si>
  <si>
    <t>р48</t>
  </si>
  <si>
    <t>р49</t>
  </si>
  <si>
    <t>р50</t>
  </si>
  <si>
    <t>р51</t>
  </si>
  <si>
    <t>5б</t>
  </si>
  <si>
    <t>5к</t>
  </si>
  <si>
    <t>5а</t>
  </si>
  <si>
    <t>м</t>
  </si>
  <si>
    <t>ж</t>
  </si>
  <si>
    <t>Председатель жюри: Шишкина Е.А</t>
  </si>
  <si>
    <t>Члены жюри: Иванова Т.А., Веремьева С.В.</t>
  </si>
  <si>
    <t>призер</t>
  </si>
  <si>
    <t xml:space="preserve">Протокол школьного этапа Всероссийской олимпиады школьников в 2023/2024 учебном году  по русскому языку в 5 классах
</t>
  </si>
  <si>
    <t>от 19.10.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</si>
</sst>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1" fillId="0" borderId="0" xfId="56" applyFont="1" applyAlignment="1">
      <alignment horizontal="center" vertical="top"/>
      <protection/>
    </xf>
    <xf numFmtId="0" fontId="20" fillId="0" borderId="0" xfId="56" applyFont="1" applyAlignment="1">
      <alignment horizontal="center" vertical="top"/>
      <protection/>
    </xf>
    <xf numFmtId="0" fontId="25" fillId="0" borderId="0" xfId="0" applyFont="1" applyAlignment="1">
      <alignment horizontal="center" vertical="top"/>
    </xf>
    <xf numFmtId="0" fontId="21" fillId="0" borderId="0" xfId="56" applyFont="1" applyFill="1" applyAlignment="1">
      <alignment horizontal="left" wrapText="1"/>
      <protection/>
    </xf>
    <xf numFmtId="0" fontId="20" fillId="0" borderId="0" xfId="56" applyFont="1" applyFill="1" applyAlignment="1">
      <alignment horizontal="center" wrapText="1"/>
      <protection/>
    </xf>
    <xf numFmtId="0" fontId="21" fillId="0" borderId="0" xfId="56" applyFont="1" applyFill="1" applyAlignment="1">
      <alignment horizontal="center" vertical="top" wrapText="1"/>
      <protection/>
    </xf>
    <xf numFmtId="0" fontId="21" fillId="0" borderId="0" xfId="56" applyFont="1">
      <alignment/>
      <protection/>
    </xf>
    <xf numFmtId="0" fontId="25" fillId="0" borderId="0" xfId="0" applyFont="1" applyAlignment="1">
      <alignment horizontal="centerContinuous" vertical="top"/>
    </xf>
    <xf numFmtId="0" fontId="21" fillId="0" borderId="0" xfId="56" applyFont="1" applyAlignment="1">
      <alignment horizontal="centerContinuous"/>
      <protection/>
    </xf>
    <xf numFmtId="0" fontId="21" fillId="24" borderId="0" xfId="56" applyFont="1" applyFill="1" applyAlignment="1">
      <alignment horizontal="centerContinuous"/>
      <protection/>
    </xf>
    <xf numFmtId="0" fontId="20" fillId="24" borderId="0" xfId="56" applyFont="1" applyFill="1" applyAlignment="1">
      <alignment horizontal="centerContinuous" vertical="top"/>
      <protection/>
    </xf>
    <xf numFmtId="0" fontId="21" fillId="0" borderId="0" xfId="56" applyFont="1" applyFill="1" applyBorder="1" applyAlignment="1">
      <alignment horizontal="left"/>
      <protection/>
    </xf>
    <xf numFmtId="0" fontId="20" fillId="0" borderId="0" xfId="56" applyFont="1" applyBorder="1" applyAlignment="1">
      <alignment horizontal="center" vertical="top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 vertical="top" wrapText="1"/>
      <protection/>
    </xf>
    <xf numFmtId="0" fontId="21" fillId="0" borderId="10" xfId="56" applyFont="1" applyBorder="1" applyAlignment="1">
      <alignment horizontal="centerContinuous" vertical="top"/>
      <protection/>
    </xf>
    <xf numFmtId="49" fontId="20" fillId="0" borderId="11" xfId="56" applyNumberFormat="1" applyFont="1" applyBorder="1" applyAlignment="1">
      <alignment horizontal="center" vertical="center" wrapText="1"/>
      <protection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0" xfId="56" applyNumberFormat="1" applyFont="1" applyBorder="1" applyAlignment="1">
      <alignment horizontal="center" vertical="center" wrapText="1"/>
      <protection/>
    </xf>
    <xf numFmtId="0" fontId="21" fillId="0" borderId="13" xfId="56" applyNumberFormat="1" applyFont="1" applyBorder="1" applyAlignment="1">
      <alignment horizontal="center" vertical="top"/>
      <protection/>
    </xf>
    <xf numFmtId="0" fontId="21" fillId="0" borderId="13" xfId="56" applyFont="1" applyBorder="1">
      <alignment/>
      <protection/>
    </xf>
    <xf numFmtId="0" fontId="21" fillId="24" borderId="13" xfId="56" applyFont="1" applyFill="1" applyBorder="1" applyAlignment="1">
      <alignment horizontal="center"/>
      <protection/>
    </xf>
    <xf numFmtId="0" fontId="21" fillId="0" borderId="11" xfId="56" applyFont="1" applyBorder="1">
      <alignment/>
      <protection/>
    </xf>
    <xf numFmtId="0" fontId="21" fillId="0" borderId="0" xfId="56" applyFont="1" applyFill="1" applyAlignment="1">
      <alignment horizontal="left"/>
      <protection/>
    </xf>
    <xf numFmtId="0" fontId="21" fillId="0" borderId="0" xfId="56" applyFont="1" applyFill="1" applyAlignment="1">
      <alignment horizontal="right"/>
      <protection/>
    </xf>
    <xf numFmtId="0" fontId="21" fillId="24" borderId="0" xfId="56" applyFont="1" applyFill="1" applyAlignment="1">
      <alignment horizontal="center"/>
      <protection/>
    </xf>
    <xf numFmtId="9" fontId="21" fillId="24" borderId="13" xfId="61" applyNumberFormat="1" applyFont="1" applyFill="1" applyBorder="1" applyAlignment="1">
      <alignment horizontal="center"/>
    </xf>
    <xf numFmtId="0" fontId="21" fillId="24" borderId="13" xfId="56" applyNumberFormat="1" applyFont="1" applyFill="1" applyBorder="1" applyAlignment="1">
      <alignment horizontal="center" vertical="top"/>
      <protection/>
    </xf>
    <xf numFmtId="0" fontId="20" fillId="24" borderId="13" xfId="56" applyNumberFormat="1" applyFont="1" applyFill="1" applyBorder="1" applyAlignment="1">
      <alignment horizontal="center" vertical="top"/>
      <protection/>
    </xf>
    <xf numFmtId="0" fontId="20" fillId="24" borderId="11" xfId="56" applyNumberFormat="1" applyFont="1" applyFill="1" applyBorder="1" applyAlignment="1">
      <alignment horizontal="center" vertical="top"/>
      <protection/>
    </xf>
    <xf numFmtId="14" fontId="21" fillId="24" borderId="11" xfId="0" applyNumberFormat="1" applyFont="1" applyFill="1" applyBorder="1" applyAlignment="1">
      <alignment horizontal="left" wrapText="1"/>
    </xf>
    <xf numFmtId="0" fontId="20" fillId="24" borderId="13" xfId="56" applyFont="1" applyFill="1" applyBorder="1" applyAlignment="1">
      <alignment horizontal="center" vertical="top" wrapText="1"/>
      <protection/>
    </xf>
    <xf numFmtId="0" fontId="21" fillId="24" borderId="13" xfId="56" applyFont="1" applyFill="1" applyBorder="1" applyAlignment="1">
      <alignment horizontal="center" vertical="top" wrapText="1"/>
      <protection/>
    </xf>
    <xf numFmtId="0" fontId="21" fillId="24" borderId="13" xfId="56" applyNumberFormat="1" applyFont="1" applyFill="1" applyBorder="1" applyAlignment="1">
      <alignment horizontal="center" vertical="top" wrapText="1"/>
      <protection/>
    </xf>
    <xf numFmtId="0" fontId="20" fillId="24" borderId="11" xfId="56" applyFont="1" applyFill="1" applyBorder="1" applyAlignment="1">
      <alignment horizontal="center" vertical="top" wrapText="1"/>
      <protection/>
    </xf>
    <xf numFmtId="0" fontId="21" fillId="24" borderId="0" xfId="56" applyFont="1" applyFill="1">
      <alignment/>
      <protection/>
    </xf>
    <xf numFmtId="0" fontId="21" fillId="24" borderId="11" xfId="56" applyFont="1" applyFill="1" applyBorder="1">
      <alignment/>
      <protection/>
    </xf>
    <xf numFmtId="0" fontId="21" fillId="24" borderId="11" xfId="56" applyNumberFormat="1" applyFont="1" applyFill="1" applyBorder="1" applyAlignment="1">
      <alignment horizontal="center" vertical="top" wrapText="1"/>
      <protection/>
    </xf>
    <xf numFmtId="0" fontId="25" fillId="0" borderId="0" xfId="0" applyFont="1" applyFill="1" applyAlignment="1">
      <alignment vertical="top" wrapText="1"/>
    </xf>
    <xf numFmtId="0" fontId="20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/>
      <protection/>
    </xf>
    <xf numFmtId="0" fontId="20" fillId="0" borderId="12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60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9" sqref="B59:F60"/>
    </sheetView>
  </sheetViews>
  <sheetFormatPr defaultColWidth="9.140625" defaultRowHeight="12.75"/>
  <cols>
    <col min="1" max="1" width="5.140625" style="3" customWidth="1"/>
    <col min="2" max="2" width="10.7109375" style="4" customWidth="1"/>
    <col min="3" max="3" width="7.28125" style="4" customWidth="1"/>
    <col min="4" max="4" width="6.140625" style="5" customWidth="1"/>
    <col min="5" max="5" width="15.28125" style="6" customWidth="1"/>
    <col min="6" max="6" width="6.57421875" style="7" customWidth="1"/>
    <col min="7" max="7" width="10.28125" style="8" customWidth="1"/>
    <col min="8" max="8" width="42.7109375" style="6" customWidth="1"/>
    <col min="9" max="9" width="6.57421875" style="9" customWidth="1"/>
    <col min="10" max="16" width="5.57421875" style="9" customWidth="1"/>
    <col min="17" max="17" width="6.28125" style="30" customWidth="1"/>
    <col min="18" max="18" width="9.140625" style="30" customWidth="1"/>
    <col min="19" max="19" width="19.140625" style="30" customWidth="1"/>
    <col min="20" max="20" width="18.28125" style="9" customWidth="1"/>
    <col min="21" max="21" width="19.140625" style="9" customWidth="1"/>
    <col min="22" max="16384" width="9.140625" style="9" customWidth="1"/>
  </cols>
  <sheetData>
    <row r="1" spans="17:20" ht="51.75" customHeight="1">
      <c r="Q1" s="43" t="s">
        <v>13</v>
      </c>
      <c r="R1" s="43"/>
      <c r="S1" s="43"/>
      <c r="T1" s="43"/>
    </row>
    <row r="2" spans="1:20" ht="57.75" customHeight="1">
      <c r="A2" s="1" t="s">
        <v>72</v>
      </c>
      <c r="B2" s="2"/>
      <c r="C2" s="2"/>
      <c r="D2" s="10"/>
      <c r="E2" s="2"/>
      <c r="F2" s="2"/>
      <c r="G2" s="2"/>
      <c r="H2" s="2"/>
      <c r="I2" s="11"/>
      <c r="J2" s="11"/>
      <c r="K2" s="11"/>
      <c r="L2" s="11"/>
      <c r="M2" s="11"/>
      <c r="N2" s="11"/>
      <c r="O2" s="11"/>
      <c r="P2" s="11"/>
      <c r="Q2" s="12"/>
      <c r="R2" s="12"/>
      <c r="S2" s="13"/>
      <c r="T2" s="13"/>
    </row>
    <row r="3" spans="1:20" ht="15">
      <c r="A3" s="1"/>
      <c r="B3" s="2"/>
      <c r="C3" s="2"/>
      <c r="D3" s="10"/>
      <c r="E3" s="2"/>
      <c r="F3" s="2"/>
      <c r="G3" s="2"/>
      <c r="H3" s="2"/>
      <c r="J3" s="11"/>
      <c r="K3" s="11"/>
      <c r="L3" s="11"/>
      <c r="M3" s="11"/>
      <c r="N3" s="11"/>
      <c r="O3" s="11"/>
      <c r="P3" s="11"/>
      <c r="Q3" s="12"/>
      <c r="R3" s="12"/>
      <c r="S3" s="14" t="s">
        <v>73</v>
      </c>
      <c r="T3" s="13"/>
    </row>
    <row r="4" spans="1:20" ht="18.75" customHeight="1">
      <c r="A4" s="15"/>
      <c r="B4" s="15"/>
      <c r="C4" s="15"/>
      <c r="E4" s="16"/>
      <c r="F4" s="17"/>
      <c r="G4" s="18"/>
      <c r="H4" s="9"/>
      <c r="I4" s="44" t="s">
        <v>7</v>
      </c>
      <c r="J4" s="45"/>
      <c r="K4" s="45"/>
      <c r="L4" s="45"/>
      <c r="M4" s="45"/>
      <c r="N4" s="45"/>
      <c r="O4" s="45"/>
      <c r="P4" s="45"/>
      <c r="Q4" s="46"/>
      <c r="R4" s="12"/>
      <c r="S4" s="13"/>
      <c r="T4" s="19"/>
    </row>
    <row r="5" spans="1:21" s="23" customFormat="1" ht="46.5">
      <c r="A5" s="20" t="s">
        <v>0</v>
      </c>
      <c r="B5" s="20" t="s">
        <v>5</v>
      </c>
      <c r="C5" s="20" t="s">
        <v>1</v>
      </c>
      <c r="D5" s="21" t="s">
        <v>11</v>
      </c>
      <c r="E5" s="22" t="s">
        <v>12</v>
      </c>
      <c r="F5" s="20" t="s">
        <v>9</v>
      </c>
      <c r="G5" s="20" t="s">
        <v>3</v>
      </c>
      <c r="H5" s="20" t="s">
        <v>2</v>
      </c>
      <c r="I5" s="20">
        <v>1</v>
      </c>
      <c r="J5" s="20">
        <v>2</v>
      </c>
      <c r="K5" s="20">
        <v>3</v>
      </c>
      <c r="L5" s="20">
        <v>4</v>
      </c>
      <c r="M5" s="20">
        <v>5</v>
      </c>
      <c r="N5" s="20">
        <v>6</v>
      </c>
      <c r="O5" s="20">
        <v>7</v>
      </c>
      <c r="P5" s="20">
        <v>8</v>
      </c>
      <c r="Q5" s="20">
        <v>9</v>
      </c>
      <c r="R5" s="20" t="s">
        <v>6</v>
      </c>
      <c r="S5" s="20" t="s">
        <v>4</v>
      </c>
      <c r="T5" s="20" t="s">
        <v>8</v>
      </c>
      <c r="U5" s="20" t="s">
        <v>10</v>
      </c>
    </row>
    <row r="6" spans="1:21" ht="24.75" customHeight="1">
      <c r="A6" s="24">
        <v>1</v>
      </c>
      <c r="B6" s="24">
        <v>49</v>
      </c>
      <c r="C6" s="24" t="s">
        <v>22</v>
      </c>
      <c r="D6" s="33" t="s">
        <v>67</v>
      </c>
      <c r="E6" s="35">
        <v>41034</v>
      </c>
      <c r="F6" s="36">
        <v>43</v>
      </c>
      <c r="G6" s="37" t="s">
        <v>65</v>
      </c>
      <c r="H6" s="38" t="s">
        <v>14</v>
      </c>
      <c r="I6" s="25">
        <v>4</v>
      </c>
      <c r="J6" s="25">
        <v>5</v>
      </c>
      <c r="K6" s="25">
        <v>3</v>
      </c>
      <c r="L6" s="25">
        <v>3</v>
      </c>
      <c r="M6" s="25">
        <v>6</v>
      </c>
      <c r="N6" s="25">
        <v>2</v>
      </c>
      <c r="O6" s="25">
        <v>1</v>
      </c>
      <c r="P6" s="25">
        <v>0</v>
      </c>
      <c r="Q6" s="25">
        <v>4</v>
      </c>
      <c r="R6" s="26">
        <f aca="true" t="shared" si="0" ref="R6:R20">SUM(I6:Q6)</f>
        <v>28</v>
      </c>
      <c r="S6" s="26">
        <v>45</v>
      </c>
      <c r="T6" s="31">
        <f aca="true" t="shared" si="1" ref="T6:T37">R6/S6</f>
        <v>0.6222222222222222</v>
      </c>
      <c r="U6" s="25" t="s">
        <v>71</v>
      </c>
    </row>
    <row r="7" spans="1:21" s="40" customFormat="1" ht="24.75" customHeight="1">
      <c r="A7" s="24">
        <v>2</v>
      </c>
      <c r="B7" s="24">
        <v>52</v>
      </c>
      <c r="C7" s="24" t="s">
        <v>63</v>
      </c>
      <c r="D7" s="33" t="s">
        <v>67</v>
      </c>
      <c r="E7" s="35">
        <v>41103</v>
      </c>
      <c r="F7" s="36">
        <v>43</v>
      </c>
      <c r="G7" s="37" t="s">
        <v>65</v>
      </c>
      <c r="H7" s="38" t="s">
        <v>14</v>
      </c>
      <c r="I7" s="25">
        <v>4</v>
      </c>
      <c r="J7" s="25">
        <v>4</v>
      </c>
      <c r="K7" s="25">
        <v>2</v>
      </c>
      <c r="L7" s="25">
        <v>4</v>
      </c>
      <c r="M7" s="25">
        <v>5</v>
      </c>
      <c r="N7" s="25">
        <v>2</v>
      </c>
      <c r="O7" s="25">
        <v>1</v>
      </c>
      <c r="P7" s="25">
        <v>0</v>
      </c>
      <c r="Q7" s="25">
        <v>4</v>
      </c>
      <c r="R7" s="26">
        <f t="shared" si="0"/>
        <v>26</v>
      </c>
      <c r="S7" s="26">
        <v>45</v>
      </c>
      <c r="T7" s="31">
        <f t="shared" si="1"/>
        <v>0.5777777777777777</v>
      </c>
      <c r="U7" s="25" t="s">
        <v>71</v>
      </c>
    </row>
    <row r="8" spans="1:21" ht="24.75" customHeight="1">
      <c r="A8" s="24">
        <v>3</v>
      </c>
      <c r="B8" s="24">
        <v>52</v>
      </c>
      <c r="C8" s="24" t="s">
        <v>29</v>
      </c>
      <c r="D8" s="33" t="s">
        <v>68</v>
      </c>
      <c r="E8" s="35">
        <v>41108</v>
      </c>
      <c r="F8" s="39">
        <v>43</v>
      </c>
      <c r="G8" s="37" t="s">
        <v>65</v>
      </c>
      <c r="H8" s="38" t="s">
        <v>14</v>
      </c>
      <c r="I8" s="25">
        <v>1</v>
      </c>
      <c r="J8" s="25">
        <v>2</v>
      </c>
      <c r="K8" s="25">
        <v>4</v>
      </c>
      <c r="L8" s="25">
        <v>4</v>
      </c>
      <c r="M8" s="25">
        <v>3</v>
      </c>
      <c r="N8" s="25">
        <v>1</v>
      </c>
      <c r="O8" s="25">
        <v>2</v>
      </c>
      <c r="P8" s="25">
        <v>0</v>
      </c>
      <c r="Q8" s="25">
        <v>0</v>
      </c>
      <c r="R8" s="26">
        <f t="shared" si="0"/>
        <v>17</v>
      </c>
      <c r="S8" s="26">
        <v>45</v>
      </c>
      <c r="T8" s="31">
        <f t="shared" si="1"/>
        <v>0.37777777777777777</v>
      </c>
      <c r="U8" s="25"/>
    </row>
    <row r="9" spans="1:21" ht="24.75" customHeight="1">
      <c r="A9" s="24">
        <v>4</v>
      </c>
      <c r="B9" s="24">
        <v>52</v>
      </c>
      <c r="C9" s="24" t="s">
        <v>41</v>
      </c>
      <c r="D9" s="33" t="s">
        <v>68</v>
      </c>
      <c r="E9" s="35">
        <v>41118</v>
      </c>
      <c r="F9" s="36">
        <v>43</v>
      </c>
      <c r="G9" s="37" t="s">
        <v>65</v>
      </c>
      <c r="H9" s="38" t="s">
        <v>14</v>
      </c>
      <c r="I9" s="25">
        <v>2</v>
      </c>
      <c r="J9" s="25">
        <v>1</v>
      </c>
      <c r="K9" s="25">
        <v>3</v>
      </c>
      <c r="L9" s="25">
        <v>3</v>
      </c>
      <c r="M9" s="25">
        <v>3</v>
      </c>
      <c r="N9" s="25">
        <v>2</v>
      </c>
      <c r="O9" s="25">
        <v>1</v>
      </c>
      <c r="P9" s="25">
        <v>0</v>
      </c>
      <c r="Q9" s="25">
        <v>0</v>
      </c>
      <c r="R9" s="26">
        <f t="shared" si="0"/>
        <v>15</v>
      </c>
      <c r="S9" s="26">
        <v>45</v>
      </c>
      <c r="T9" s="31">
        <f t="shared" si="1"/>
        <v>0.3333333333333333</v>
      </c>
      <c r="U9" s="25"/>
    </row>
    <row r="10" spans="1:21" ht="24.75" customHeight="1">
      <c r="A10" s="24">
        <v>5</v>
      </c>
      <c r="B10" s="24">
        <v>52</v>
      </c>
      <c r="C10" s="24" t="s">
        <v>45</v>
      </c>
      <c r="D10" s="33" t="s">
        <v>67</v>
      </c>
      <c r="E10" s="35">
        <v>40998</v>
      </c>
      <c r="F10" s="39">
        <v>43</v>
      </c>
      <c r="G10" s="37" t="s">
        <v>65</v>
      </c>
      <c r="H10" s="38" t="s">
        <v>14</v>
      </c>
      <c r="I10" s="25">
        <v>3</v>
      </c>
      <c r="J10" s="25">
        <v>2</v>
      </c>
      <c r="K10" s="25">
        <v>3</v>
      </c>
      <c r="L10" s="25">
        <v>3</v>
      </c>
      <c r="M10" s="25">
        <v>0</v>
      </c>
      <c r="N10" s="25">
        <v>2</v>
      </c>
      <c r="O10" s="25">
        <v>1</v>
      </c>
      <c r="P10" s="25">
        <v>0</v>
      </c>
      <c r="Q10" s="25">
        <v>0</v>
      </c>
      <c r="R10" s="26">
        <f t="shared" si="0"/>
        <v>14</v>
      </c>
      <c r="S10" s="26">
        <v>45</v>
      </c>
      <c r="T10" s="31">
        <f t="shared" si="1"/>
        <v>0.3111111111111111</v>
      </c>
      <c r="U10" s="25"/>
    </row>
    <row r="11" spans="1:21" ht="24.75" customHeight="1">
      <c r="A11" s="24">
        <v>6</v>
      </c>
      <c r="B11" s="24">
        <v>52</v>
      </c>
      <c r="C11" s="24" t="s">
        <v>15</v>
      </c>
      <c r="D11" s="33" t="s">
        <v>68</v>
      </c>
      <c r="E11" s="35">
        <v>40940</v>
      </c>
      <c r="F11" s="39">
        <v>43</v>
      </c>
      <c r="G11" s="37" t="s">
        <v>66</v>
      </c>
      <c r="H11" s="38" t="s">
        <v>14</v>
      </c>
      <c r="I11" s="25">
        <v>0</v>
      </c>
      <c r="J11" s="25">
        <v>0</v>
      </c>
      <c r="K11" s="25">
        <v>2</v>
      </c>
      <c r="L11" s="25">
        <v>3</v>
      </c>
      <c r="M11" s="25">
        <v>2</v>
      </c>
      <c r="N11" s="25">
        <v>3</v>
      </c>
      <c r="O11" s="25">
        <v>1</v>
      </c>
      <c r="P11" s="25">
        <v>0</v>
      </c>
      <c r="Q11" s="25">
        <v>3</v>
      </c>
      <c r="R11" s="26">
        <f t="shared" si="0"/>
        <v>14</v>
      </c>
      <c r="S11" s="26">
        <v>45</v>
      </c>
      <c r="T11" s="31">
        <f t="shared" si="1"/>
        <v>0.3111111111111111</v>
      </c>
      <c r="U11" s="25"/>
    </row>
    <row r="12" spans="1:21" ht="24.75" customHeight="1">
      <c r="A12" s="24">
        <v>7</v>
      </c>
      <c r="B12" s="24">
        <v>52</v>
      </c>
      <c r="C12" s="24" t="s">
        <v>51</v>
      </c>
      <c r="D12" s="33" t="s">
        <v>68</v>
      </c>
      <c r="E12" s="35">
        <v>41146</v>
      </c>
      <c r="F12" s="36">
        <v>43</v>
      </c>
      <c r="G12" s="37" t="s">
        <v>65</v>
      </c>
      <c r="H12" s="38" t="s">
        <v>14</v>
      </c>
      <c r="I12" s="25">
        <v>0</v>
      </c>
      <c r="J12" s="25">
        <v>0</v>
      </c>
      <c r="K12" s="25">
        <v>4</v>
      </c>
      <c r="L12" s="25">
        <v>3</v>
      </c>
      <c r="M12" s="25">
        <v>2</v>
      </c>
      <c r="N12" s="25">
        <v>1</v>
      </c>
      <c r="O12" s="25">
        <v>0</v>
      </c>
      <c r="P12" s="25">
        <v>0</v>
      </c>
      <c r="Q12" s="25">
        <v>4</v>
      </c>
      <c r="R12" s="26">
        <f t="shared" si="0"/>
        <v>14</v>
      </c>
      <c r="S12" s="26">
        <v>45</v>
      </c>
      <c r="T12" s="31">
        <f t="shared" si="1"/>
        <v>0.3111111111111111</v>
      </c>
      <c r="U12" s="25"/>
    </row>
    <row r="13" spans="1:21" ht="24.75" customHeight="1">
      <c r="A13" s="24">
        <v>8</v>
      </c>
      <c r="B13" s="24">
        <v>52</v>
      </c>
      <c r="C13" s="24" t="s">
        <v>38</v>
      </c>
      <c r="D13" s="33" t="s">
        <v>68</v>
      </c>
      <c r="E13" s="35">
        <v>41150</v>
      </c>
      <c r="F13" s="39">
        <v>43</v>
      </c>
      <c r="G13" s="37" t="s">
        <v>65</v>
      </c>
      <c r="H13" s="38" t="s">
        <v>14</v>
      </c>
      <c r="I13" s="25">
        <v>2</v>
      </c>
      <c r="J13" s="25">
        <v>1</v>
      </c>
      <c r="K13" s="25">
        <v>2</v>
      </c>
      <c r="L13" s="25">
        <v>2</v>
      </c>
      <c r="M13" s="25">
        <v>1</v>
      </c>
      <c r="N13" s="25">
        <v>1</v>
      </c>
      <c r="O13" s="25">
        <v>1</v>
      </c>
      <c r="P13" s="25">
        <v>0</v>
      </c>
      <c r="Q13" s="25">
        <v>2</v>
      </c>
      <c r="R13" s="26">
        <f t="shared" si="0"/>
        <v>12</v>
      </c>
      <c r="S13" s="26">
        <v>45</v>
      </c>
      <c r="T13" s="31">
        <f t="shared" si="1"/>
        <v>0.26666666666666666</v>
      </c>
      <c r="U13" s="25"/>
    </row>
    <row r="14" spans="1:21" s="40" customFormat="1" ht="24.75" customHeight="1">
      <c r="A14" s="24">
        <v>9</v>
      </c>
      <c r="B14" s="24">
        <v>52</v>
      </c>
      <c r="C14" s="24" t="s">
        <v>23</v>
      </c>
      <c r="D14" s="33" t="s">
        <v>67</v>
      </c>
      <c r="E14" s="35">
        <v>41103</v>
      </c>
      <c r="F14" s="36">
        <v>43</v>
      </c>
      <c r="G14" s="37" t="s">
        <v>65</v>
      </c>
      <c r="H14" s="38" t="s">
        <v>14</v>
      </c>
      <c r="I14" s="25">
        <v>2</v>
      </c>
      <c r="J14" s="25">
        <v>2</v>
      </c>
      <c r="K14" s="25">
        <v>1</v>
      </c>
      <c r="L14" s="25">
        <v>2</v>
      </c>
      <c r="M14" s="25">
        <v>0</v>
      </c>
      <c r="N14" s="25">
        <v>2</v>
      </c>
      <c r="O14" s="25">
        <v>1</v>
      </c>
      <c r="P14" s="25">
        <v>0</v>
      </c>
      <c r="Q14" s="25">
        <v>2</v>
      </c>
      <c r="R14" s="26">
        <f t="shared" si="0"/>
        <v>12</v>
      </c>
      <c r="S14" s="26">
        <v>45</v>
      </c>
      <c r="T14" s="31">
        <f t="shared" si="1"/>
        <v>0.26666666666666666</v>
      </c>
      <c r="U14" s="25"/>
    </row>
    <row r="15" spans="1:21" ht="24.75" customHeight="1">
      <c r="A15" s="24">
        <v>10</v>
      </c>
      <c r="B15" s="24">
        <v>52</v>
      </c>
      <c r="C15" s="24" t="s">
        <v>42</v>
      </c>
      <c r="D15" s="34" t="s">
        <v>68</v>
      </c>
      <c r="E15" s="35">
        <v>40951</v>
      </c>
      <c r="F15" s="39">
        <v>43</v>
      </c>
      <c r="G15" s="37" t="s">
        <v>64</v>
      </c>
      <c r="H15" s="38" t="s">
        <v>14</v>
      </c>
      <c r="I15" s="27">
        <v>3</v>
      </c>
      <c r="J15" s="27">
        <v>2</v>
      </c>
      <c r="K15" s="27">
        <v>1</v>
      </c>
      <c r="L15" s="27">
        <v>2</v>
      </c>
      <c r="M15" s="27">
        <v>0</v>
      </c>
      <c r="N15" s="27">
        <v>0</v>
      </c>
      <c r="O15" s="27">
        <v>1</v>
      </c>
      <c r="P15" s="27">
        <v>0</v>
      </c>
      <c r="Q15" s="27">
        <v>2</v>
      </c>
      <c r="R15" s="26">
        <f t="shared" si="0"/>
        <v>11</v>
      </c>
      <c r="S15" s="26">
        <v>45</v>
      </c>
      <c r="T15" s="31">
        <f t="shared" si="1"/>
        <v>0.24444444444444444</v>
      </c>
      <c r="U15" s="27"/>
    </row>
    <row r="16" spans="1:21" ht="24.75" customHeight="1">
      <c r="A16" s="32">
        <v>11</v>
      </c>
      <c r="B16" s="24">
        <v>52</v>
      </c>
      <c r="C16" s="32" t="s">
        <v>21</v>
      </c>
      <c r="D16" s="34" t="s">
        <v>67</v>
      </c>
      <c r="E16" s="35">
        <v>41075</v>
      </c>
      <c r="F16" s="36">
        <v>43</v>
      </c>
      <c r="G16" s="37" t="s">
        <v>66</v>
      </c>
      <c r="H16" s="38" t="s">
        <v>14</v>
      </c>
      <c r="I16" s="41">
        <v>2</v>
      </c>
      <c r="J16" s="41">
        <v>2</v>
      </c>
      <c r="K16" s="41">
        <v>2</v>
      </c>
      <c r="L16" s="41">
        <v>1</v>
      </c>
      <c r="M16" s="41">
        <v>1</v>
      </c>
      <c r="N16" s="41">
        <v>2</v>
      </c>
      <c r="O16" s="41">
        <v>1</v>
      </c>
      <c r="P16" s="41">
        <v>0</v>
      </c>
      <c r="Q16" s="41">
        <v>0</v>
      </c>
      <c r="R16" s="26">
        <f t="shared" si="0"/>
        <v>11</v>
      </c>
      <c r="S16" s="26">
        <v>45</v>
      </c>
      <c r="T16" s="31">
        <f t="shared" si="1"/>
        <v>0.24444444444444444</v>
      </c>
      <c r="U16" s="27"/>
    </row>
    <row r="17" spans="1:21" ht="24.75" customHeight="1">
      <c r="A17" s="24">
        <v>12</v>
      </c>
      <c r="B17" s="24">
        <v>52</v>
      </c>
      <c r="C17" s="24" t="s">
        <v>36</v>
      </c>
      <c r="D17" s="34" t="s">
        <v>67</v>
      </c>
      <c r="E17" s="35">
        <v>40933</v>
      </c>
      <c r="F17" s="39">
        <v>43</v>
      </c>
      <c r="G17" s="37" t="s">
        <v>65</v>
      </c>
      <c r="H17" s="38" t="s">
        <v>14</v>
      </c>
      <c r="I17" s="27">
        <v>3</v>
      </c>
      <c r="J17" s="27">
        <v>2</v>
      </c>
      <c r="K17" s="27">
        <v>1</v>
      </c>
      <c r="L17" s="27">
        <v>2</v>
      </c>
      <c r="M17" s="27">
        <v>0</v>
      </c>
      <c r="N17" s="27">
        <v>0</v>
      </c>
      <c r="O17" s="27">
        <v>0</v>
      </c>
      <c r="P17" s="27">
        <v>1</v>
      </c>
      <c r="Q17" s="27">
        <v>2</v>
      </c>
      <c r="R17" s="26">
        <f t="shared" si="0"/>
        <v>11</v>
      </c>
      <c r="S17" s="26">
        <v>45</v>
      </c>
      <c r="T17" s="31">
        <f t="shared" si="1"/>
        <v>0.24444444444444444</v>
      </c>
      <c r="U17" s="41"/>
    </row>
    <row r="18" spans="1:21" ht="24.75" customHeight="1">
      <c r="A18" s="24">
        <v>13</v>
      </c>
      <c r="B18" s="24">
        <v>52</v>
      </c>
      <c r="C18" s="24" t="s">
        <v>40</v>
      </c>
      <c r="D18" s="34" t="s">
        <v>68</v>
      </c>
      <c r="E18" s="35">
        <v>41220</v>
      </c>
      <c r="F18" s="36">
        <v>43</v>
      </c>
      <c r="G18" s="37" t="s">
        <v>65</v>
      </c>
      <c r="H18" s="38" t="s">
        <v>14</v>
      </c>
      <c r="I18" s="27">
        <v>2</v>
      </c>
      <c r="J18" s="27">
        <v>2</v>
      </c>
      <c r="K18" s="27">
        <v>1</v>
      </c>
      <c r="L18" s="27">
        <v>0</v>
      </c>
      <c r="M18" s="27">
        <v>1</v>
      </c>
      <c r="N18" s="27">
        <v>1</v>
      </c>
      <c r="O18" s="27">
        <v>2</v>
      </c>
      <c r="P18" s="27">
        <v>1</v>
      </c>
      <c r="Q18" s="27">
        <v>1</v>
      </c>
      <c r="R18" s="26">
        <f t="shared" si="0"/>
        <v>11</v>
      </c>
      <c r="S18" s="26">
        <v>45</v>
      </c>
      <c r="T18" s="31">
        <f t="shared" si="1"/>
        <v>0.24444444444444444</v>
      </c>
      <c r="U18" s="27"/>
    </row>
    <row r="19" spans="1:21" ht="24.75" customHeight="1">
      <c r="A19" s="24">
        <v>14</v>
      </c>
      <c r="B19" s="24">
        <v>52</v>
      </c>
      <c r="C19" s="24" t="s">
        <v>28</v>
      </c>
      <c r="D19" s="34" t="s">
        <v>68</v>
      </c>
      <c r="E19" s="35">
        <v>41078</v>
      </c>
      <c r="F19" s="39">
        <v>43</v>
      </c>
      <c r="G19" s="37" t="s">
        <v>65</v>
      </c>
      <c r="H19" s="38" t="s">
        <v>14</v>
      </c>
      <c r="I19" s="27">
        <v>1</v>
      </c>
      <c r="J19" s="27">
        <v>2</v>
      </c>
      <c r="K19" s="27">
        <v>1</v>
      </c>
      <c r="L19" s="27">
        <v>2</v>
      </c>
      <c r="M19" s="27">
        <v>2</v>
      </c>
      <c r="N19" s="27">
        <v>0</v>
      </c>
      <c r="O19" s="27">
        <v>1</v>
      </c>
      <c r="P19" s="27">
        <v>0</v>
      </c>
      <c r="Q19" s="27">
        <v>2</v>
      </c>
      <c r="R19" s="26">
        <f t="shared" si="0"/>
        <v>11</v>
      </c>
      <c r="S19" s="26">
        <v>45</v>
      </c>
      <c r="T19" s="31">
        <f t="shared" si="1"/>
        <v>0.24444444444444444</v>
      </c>
      <c r="U19" s="27"/>
    </row>
    <row r="20" spans="1:21" ht="24.75" customHeight="1">
      <c r="A20" s="24">
        <v>15</v>
      </c>
      <c r="B20" s="24">
        <v>52</v>
      </c>
      <c r="C20" s="24" t="s">
        <v>58</v>
      </c>
      <c r="D20" s="34" t="s">
        <v>67</v>
      </c>
      <c r="E20" s="35">
        <v>41083</v>
      </c>
      <c r="F20" s="36">
        <v>43</v>
      </c>
      <c r="G20" s="37" t="s">
        <v>65</v>
      </c>
      <c r="H20" s="38" t="s">
        <v>14</v>
      </c>
      <c r="I20" s="27">
        <v>2</v>
      </c>
      <c r="J20" s="27">
        <v>1</v>
      </c>
      <c r="K20" s="27">
        <v>2</v>
      </c>
      <c r="L20" s="27">
        <v>1</v>
      </c>
      <c r="M20" s="27">
        <v>1</v>
      </c>
      <c r="N20" s="27">
        <v>2</v>
      </c>
      <c r="O20" s="27">
        <v>0</v>
      </c>
      <c r="P20" s="27">
        <v>1</v>
      </c>
      <c r="Q20" s="27">
        <v>1</v>
      </c>
      <c r="R20" s="26">
        <f t="shared" si="0"/>
        <v>11</v>
      </c>
      <c r="S20" s="26">
        <v>45</v>
      </c>
      <c r="T20" s="31">
        <f t="shared" si="1"/>
        <v>0.24444444444444444</v>
      </c>
      <c r="U20" s="27"/>
    </row>
    <row r="21" spans="1:21" ht="24.75" customHeight="1">
      <c r="A21" s="24">
        <v>16</v>
      </c>
      <c r="B21" s="24">
        <v>52</v>
      </c>
      <c r="C21" s="24" t="s">
        <v>61</v>
      </c>
      <c r="D21" s="34" t="s">
        <v>67</v>
      </c>
      <c r="E21" s="35">
        <v>40981</v>
      </c>
      <c r="F21" s="39">
        <v>43</v>
      </c>
      <c r="G21" s="37" t="s">
        <v>65</v>
      </c>
      <c r="H21" s="38" t="s">
        <v>14</v>
      </c>
      <c r="I21" s="27">
        <v>3</v>
      </c>
      <c r="J21" s="27">
        <v>2</v>
      </c>
      <c r="K21" s="27">
        <v>2</v>
      </c>
      <c r="L21" s="27">
        <v>2</v>
      </c>
      <c r="M21" s="27">
        <v>1</v>
      </c>
      <c r="N21" s="27">
        <v>0</v>
      </c>
      <c r="O21" s="27">
        <v>0</v>
      </c>
      <c r="P21" s="27">
        <v>0</v>
      </c>
      <c r="Q21" s="27">
        <v>1</v>
      </c>
      <c r="R21" s="26">
        <v>11</v>
      </c>
      <c r="S21" s="26">
        <v>45</v>
      </c>
      <c r="T21" s="31">
        <f t="shared" si="1"/>
        <v>0.24444444444444444</v>
      </c>
      <c r="U21" s="27"/>
    </row>
    <row r="22" spans="1:21" ht="24.75" customHeight="1">
      <c r="A22" s="24">
        <v>17</v>
      </c>
      <c r="B22" s="24">
        <v>52</v>
      </c>
      <c r="C22" s="24" t="s">
        <v>16</v>
      </c>
      <c r="D22" s="34" t="s">
        <v>68</v>
      </c>
      <c r="E22" s="35">
        <v>41023</v>
      </c>
      <c r="F22" s="36">
        <v>43</v>
      </c>
      <c r="G22" s="37" t="s">
        <v>65</v>
      </c>
      <c r="H22" s="38" t="s">
        <v>14</v>
      </c>
      <c r="I22" s="27">
        <v>2</v>
      </c>
      <c r="J22" s="27">
        <v>1</v>
      </c>
      <c r="K22" s="27">
        <v>2</v>
      </c>
      <c r="L22" s="27">
        <v>1</v>
      </c>
      <c r="M22" s="27">
        <v>0</v>
      </c>
      <c r="N22" s="27">
        <v>2</v>
      </c>
      <c r="O22" s="27">
        <v>1</v>
      </c>
      <c r="P22" s="27">
        <v>1</v>
      </c>
      <c r="Q22" s="27">
        <v>1</v>
      </c>
      <c r="R22" s="26">
        <f aca="true" t="shared" si="2" ref="R22:R30">SUM(I22:Q22)</f>
        <v>11</v>
      </c>
      <c r="S22" s="26">
        <v>45</v>
      </c>
      <c r="T22" s="31">
        <f t="shared" si="1"/>
        <v>0.24444444444444444</v>
      </c>
      <c r="U22" s="27"/>
    </row>
    <row r="23" spans="1:21" ht="24.75" customHeight="1">
      <c r="A23" s="24">
        <v>18</v>
      </c>
      <c r="B23" s="24">
        <v>52</v>
      </c>
      <c r="C23" s="24" t="s">
        <v>52</v>
      </c>
      <c r="D23" s="34" t="s">
        <v>67</v>
      </c>
      <c r="E23" s="35">
        <v>41098</v>
      </c>
      <c r="F23" s="39">
        <v>43</v>
      </c>
      <c r="G23" s="37" t="s">
        <v>65</v>
      </c>
      <c r="H23" s="38" t="s">
        <v>14</v>
      </c>
      <c r="I23" s="27">
        <v>2</v>
      </c>
      <c r="J23" s="27">
        <v>1</v>
      </c>
      <c r="K23" s="27">
        <v>2</v>
      </c>
      <c r="L23" s="27">
        <v>1</v>
      </c>
      <c r="M23" s="27">
        <v>1</v>
      </c>
      <c r="N23" s="27">
        <v>0</v>
      </c>
      <c r="O23" s="27">
        <v>1</v>
      </c>
      <c r="P23" s="27">
        <v>0</v>
      </c>
      <c r="Q23" s="27">
        <v>2</v>
      </c>
      <c r="R23" s="26">
        <f t="shared" si="2"/>
        <v>10</v>
      </c>
      <c r="S23" s="26">
        <v>45</v>
      </c>
      <c r="T23" s="31">
        <f t="shared" si="1"/>
        <v>0.2222222222222222</v>
      </c>
      <c r="U23" s="27"/>
    </row>
    <row r="24" spans="1:21" ht="24.75" customHeight="1">
      <c r="A24" s="32">
        <v>19</v>
      </c>
      <c r="B24" s="24">
        <v>52</v>
      </c>
      <c r="C24" s="32" t="s">
        <v>57</v>
      </c>
      <c r="D24" s="34" t="s">
        <v>68</v>
      </c>
      <c r="E24" s="35">
        <v>41215</v>
      </c>
      <c r="F24" s="36">
        <v>43</v>
      </c>
      <c r="G24" s="37" t="s">
        <v>66</v>
      </c>
      <c r="H24" s="38" t="s">
        <v>14</v>
      </c>
      <c r="I24" s="41">
        <v>2</v>
      </c>
      <c r="J24" s="41">
        <v>2</v>
      </c>
      <c r="K24" s="41">
        <v>1</v>
      </c>
      <c r="L24" s="41">
        <v>2</v>
      </c>
      <c r="M24" s="41">
        <v>1</v>
      </c>
      <c r="N24" s="41">
        <v>0</v>
      </c>
      <c r="O24" s="41">
        <v>0</v>
      </c>
      <c r="P24" s="41">
        <v>0</v>
      </c>
      <c r="Q24" s="41">
        <v>2</v>
      </c>
      <c r="R24" s="26">
        <f t="shared" si="2"/>
        <v>10</v>
      </c>
      <c r="S24" s="26">
        <v>45</v>
      </c>
      <c r="T24" s="31">
        <f t="shared" si="1"/>
        <v>0.2222222222222222</v>
      </c>
      <c r="U24" s="27"/>
    </row>
    <row r="25" spans="1:21" ht="24.75" customHeight="1">
      <c r="A25" s="24">
        <v>20</v>
      </c>
      <c r="B25" s="24">
        <v>52</v>
      </c>
      <c r="C25" s="24" t="s">
        <v>43</v>
      </c>
      <c r="D25" s="34" t="s">
        <v>68</v>
      </c>
      <c r="E25" s="35">
        <v>41149</v>
      </c>
      <c r="F25" s="39">
        <v>43</v>
      </c>
      <c r="G25" s="37" t="s">
        <v>65</v>
      </c>
      <c r="H25" s="38" t="s">
        <v>14</v>
      </c>
      <c r="I25" s="27">
        <v>2</v>
      </c>
      <c r="J25" s="27">
        <v>2</v>
      </c>
      <c r="K25" s="27">
        <v>2</v>
      </c>
      <c r="L25" s="27">
        <v>1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6">
        <f t="shared" si="2"/>
        <v>9</v>
      </c>
      <c r="S25" s="26">
        <v>45</v>
      </c>
      <c r="T25" s="31">
        <f t="shared" si="1"/>
        <v>0.2</v>
      </c>
      <c r="U25" s="41"/>
    </row>
    <row r="26" spans="1:21" ht="24.75" customHeight="1">
      <c r="A26" s="24">
        <v>21</v>
      </c>
      <c r="B26" s="24">
        <v>52</v>
      </c>
      <c r="C26" s="24" t="s">
        <v>33</v>
      </c>
      <c r="D26" s="34" t="s">
        <v>67</v>
      </c>
      <c r="E26" s="35">
        <v>40918</v>
      </c>
      <c r="F26" s="36">
        <v>43</v>
      </c>
      <c r="G26" s="37" t="s">
        <v>64</v>
      </c>
      <c r="H26" s="38" t="s">
        <v>14</v>
      </c>
      <c r="I26" s="27">
        <v>1</v>
      </c>
      <c r="J26" s="27">
        <v>1</v>
      </c>
      <c r="K26" s="27">
        <v>2</v>
      </c>
      <c r="L26" s="27">
        <v>0</v>
      </c>
      <c r="M26" s="27">
        <v>3</v>
      </c>
      <c r="N26" s="27">
        <v>1</v>
      </c>
      <c r="O26" s="27">
        <v>0</v>
      </c>
      <c r="P26" s="27">
        <v>0</v>
      </c>
      <c r="Q26" s="27">
        <v>0</v>
      </c>
      <c r="R26" s="26">
        <f t="shared" si="2"/>
        <v>8</v>
      </c>
      <c r="S26" s="26">
        <v>45</v>
      </c>
      <c r="T26" s="31">
        <f t="shared" si="1"/>
        <v>0.17777777777777778</v>
      </c>
      <c r="U26" s="27"/>
    </row>
    <row r="27" spans="1:21" ht="24.75" customHeight="1">
      <c r="A27" s="24">
        <v>22</v>
      </c>
      <c r="B27" s="24">
        <v>52</v>
      </c>
      <c r="C27" s="24" t="s">
        <v>24</v>
      </c>
      <c r="D27" s="34" t="s">
        <v>68</v>
      </c>
      <c r="E27" s="35">
        <v>41081</v>
      </c>
      <c r="F27" s="39">
        <v>43</v>
      </c>
      <c r="G27" s="37" t="s">
        <v>64</v>
      </c>
      <c r="H27" s="38" t="s">
        <v>14</v>
      </c>
      <c r="I27" s="27">
        <v>2</v>
      </c>
      <c r="J27" s="27">
        <v>1</v>
      </c>
      <c r="K27" s="27">
        <v>2</v>
      </c>
      <c r="L27" s="27">
        <v>1</v>
      </c>
      <c r="M27" s="27">
        <v>1</v>
      </c>
      <c r="N27" s="27">
        <v>0</v>
      </c>
      <c r="O27" s="27">
        <v>0</v>
      </c>
      <c r="P27" s="27">
        <v>0</v>
      </c>
      <c r="Q27" s="27">
        <v>0</v>
      </c>
      <c r="R27" s="26">
        <f t="shared" si="2"/>
        <v>7</v>
      </c>
      <c r="S27" s="26">
        <v>45</v>
      </c>
      <c r="T27" s="31">
        <f t="shared" si="1"/>
        <v>0.15555555555555556</v>
      </c>
      <c r="U27" s="27"/>
    </row>
    <row r="28" spans="1:21" ht="24.75" customHeight="1">
      <c r="A28" s="24">
        <v>23</v>
      </c>
      <c r="B28" s="24">
        <v>52</v>
      </c>
      <c r="C28" s="24" t="s">
        <v>50</v>
      </c>
      <c r="D28" s="34" t="s">
        <v>67</v>
      </c>
      <c r="E28" s="35">
        <v>41128</v>
      </c>
      <c r="F28" s="36">
        <v>43</v>
      </c>
      <c r="G28" s="37" t="s">
        <v>65</v>
      </c>
      <c r="H28" s="38" t="s">
        <v>14</v>
      </c>
      <c r="I28" s="27">
        <v>2</v>
      </c>
      <c r="J28" s="27">
        <v>1</v>
      </c>
      <c r="K28" s="27">
        <v>1</v>
      </c>
      <c r="L28" s="27">
        <v>1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6">
        <f t="shared" si="2"/>
        <v>5</v>
      </c>
      <c r="S28" s="26">
        <v>45</v>
      </c>
      <c r="T28" s="31">
        <f t="shared" si="1"/>
        <v>0.1111111111111111</v>
      </c>
      <c r="U28" s="27"/>
    </row>
    <row r="29" spans="1:21" ht="24.75" customHeight="1">
      <c r="A29" s="24">
        <v>24</v>
      </c>
      <c r="B29" s="24">
        <v>52</v>
      </c>
      <c r="C29" s="24" t="s">
        <v>27</v>
      </c>
      <c r="D29" s="34" t="s">
        <v>67</v>
      </c>
      <c r="E29" s="35">
        <v>41164</v>
      </c>
      <c r="F29" s="39">
        <v>43</v>
      </c>
      <c r="G29" s="37" t="s">
        <v>65</v>
      </c>
      <c r="H29" s="38" t="s">
        <v>14</v>
      </c>
      <c r="I29" s="27">
        <v>2</v>
      </c>
      <c r="J29" s="27">
        <v>1</v>
      </c>
      <c r="K29" s="27">
        <v>2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6">
        <f t="shared" si="2"/>
        <v>5</v>
      </c>
      <c r="S29" s="26">
        <v>45</v>
      </c>
      <c r="T29" s="31">
        <f t="shared" si="1"/>
        <v>0.1111111111111111</v>
      </c>
      <c r="U29" s="27"/>
    </row>
    <row r="30" spans="1:21" ht="24.75" customHeight="1">
      <c r="A30" s="24">
        <v>25</v>
      </c>
      <c r="B30" s="24">
        <v>52</v>
      </c>
      <c r="C30" s="24" t="s">
        <v>18</v>
      </c>
      <c r="D30" s="34" t="s">
        <v>68</v>
      </c>
      <c r="E30" s="35">
        <v>41237</v>
      </c>
      <c r="F30" s="36">
        <v>43</v>
      </c>
      <c r="G30" s="37" t="s">
        <v>64</v>
      </c>
      <c r="H30" s="38" t="s">
        <v>14</v>
      </c>
      <c r="I30" s="27">
        <v>1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6">
        <f t="shared" si="2"/>
        <v>3</v>
      </c>
      <c r="S30" s="26">
        <v>45</v>
      </c>
      <c r="T30" s="31">
        <f t="shared" si="1"/>
        <v>0.06666666666666667</v>
      </c>
      <c r="U30" s="27"/>
    </row>
    <row r="31" spans="1:21" ht="24.75" customHeight="1">
      <c r="A31" s="24">
        <v>26</v>
      </c>
      <c r="B31" s="24">
        <v>52</v>
      </c>
      <c r="C31" s="24" t="s">
        <v>45</v>
      </c>
      <c r="D31" s="34" t="s">
        <v>68</v>
      </c>
      <c r="E31" s="35">
        <v>41246</v>
      </c>
      <c r="F31" s="36">
        <v>43</v>
      </c>
      <c r="G31" s="37" t="s">
        <v>64</v>
      </c>
      <c r="H31" s="42" t="s">
        <v>14</v>
      </c>
      <c r="I31" s="27">
        <v>1</v>
      </c>
      <c r="J31" s="27">
        <v>0</v>
      </c>
      <c r="K31" s="27">
        <v>1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26">
        <v>3</v>
      </c>
      <c r="S31" s="26">
        <v>45</v>
      </c>
      <c r="T31" s="31">
        <f t="shared" si="1"/>
        <v>0.06666666666666667</v>
      </c>
      <c r="U31" s="27"/>
    </row>
    <row r="32" spans="1:21" ht="24.75" customHeight="1">
      <c r="A32" s="24">
        <v>27</v>
      </c>
      <c r="B32" s="24">
        <v>49</v>
      </c>
      <c r="C32" s="24" t="s">
        <v>39</v>
      </c>
      <c r="D32" s="34" t="s">
        <v>67</v>
      </c>
      <c r="E32" s="35">
        <v>41091</v>
      </c>
      <c r="F32" s="36">
        <v>43</v>
      </c>
      <c r="G32" s="37" t="s">
        <v>65</v>
      </c>
      <c r="H32" s="42" t="s">
        <v>14</v>
      </c>
      <c r="I32" s="27">
        <v>2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6">
        <v>3</v>
      </c>
      <c r="S32" s="26">
        <v>45</v>
      </c>
      <c r="T32" s="31">
        <f t="shared" si="1"/>
        <v>0.06666666666666667</v>
      </c>
      <c r="U32" s="27"/>
    </row>
    <row r="33" spans="1:21" ht="15">
      <c r="A33" s="24">
        <v>28</v>
      </c>
      <c r="B33" s="24">
        <v>49</v>
      </c>
      <c r="C33" s="24" t="s">
        <v>30</v>
      </c>
      <c r="D33" s="34" t="s">
        <v>67</v>
      </c>
      <c r="E33" s="35">
        <v>41367</v>
      </c>
      <c r="F33" s="36">
        <v>43</v>
      </c>
      <c r="G33" s="37" t="s">
        <v>65</v>
      </c>
      <c r="H33" s="42" t="s">
        <v>14</v>
      </c>
      <c r="I33" s="27">
        <v>1</v>
      </c>
      <c r="J33" s="27">
        <v>1</v>
      </c>
      <c r="K33" s="27">
        <v>1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6">
        <v>3</v>
      </c>
      <c r="S33" s="26">
        <v>45</v>
      </c>
      <c r="T33" s="31">
        <f t="shared" si="1"/>
        <v>0.06666666666666667</v>
      </c>
      <c r="U33" s="27"/>
    </row>
    <row r="34" spans="1:21" ht="15">
      <c r="A34" s="24">
        <v>29</v>
      </c>
      <c r="B34" s="24">
        <v>49</v>
      </c>
      <c r="C34" s="24" t="s">
        <v>44</v>
      </c>
      <c r="D34" s="34" t="s">
        <v>68</v>
      </c>
      <c r="E34" s="35">
        <v>41105</v>
      </c>
      <c r="F34" s="36">
        <v>43</v>
      </c>
      <c r="G34" s="37" t="s">
        <v>66</v>
      </c>
      <c r="H34" s="42" t="s">
        <v>14</v>
      </c>
      <c r="I34" s="27">
        <v>1</v>
      </c>
      <c r="J34" s="27">
        <v>1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6">
        <v>2</v>
      </c>
      <c r="S34" s="26">
        <v>45</v>
      </c>
      <c r="T34" s="31">
        <f t="shared" si="1"/>
        <v>0.044444444444444446</v>
      </c>
      <c r="U34" s="27"/>
    </row>
    <row r="35" spans="1:21" ht="15">
      <c r="A35" s="24">
        <v>30</v>
      </c>
      <c r="B35" s="24">
        <v>49</v>
      </c>
      <c r="C35" s="24" t="s">
        <v>48</v>
      </c>
      <c r="D35" s="34" t="s">
        <v>68</v>
      </c>
      <c r="E35" s="35">
        <v>41111</v>
      </c>
      <c r="F35" s="36">
        <v>43</v>
      </c>
      <c r="G35" s="37" t="s">
        <v>66</v>
      </c>
      <c r="H35" s="42" t="s">
        <v>14</v>
      </c>
      <c r="I35" s="27">
        <v>1</v>
      </c>
      <c r="J35" s="27">
        <v>1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6">
        <v>2</v>
      </c>
      <c r="S35" s="26">
        <v>45</v>
      </c>
      <c r="T35" s="31">
        <f t="shared" si="1"/>
        <v>0.044444444444444446</v>
      </c>
      <c r="U35" s="27"/>
    </row>
    <row r="36" spans="1:21" ht="15">
      <c r="A36" s="24">
        <v>31</v>
      </c>
      <c r="B36" s="24">
        <v>49</v>
      </c>
      <c r="C36" s="24" t="s">
        <v>17</v>
      </c>
      <c r="D36" s="34" t="s">
        <v>68</v>
      </c>
      <c r="E36" s="35">
        <v>40939</v>
      </c>
      <c r="F36" s="36">
        <v>43</v>
      </c>
      <c r="G36" s="37" t="s">
        <v>66</v>
      </c>
      <c r="H36" s="42" t="s">
        <v>14</v>
      </c>
      <c r="I36" s="27">
        <v>1</v>
      </c>
      <c r="J36" s="27">
        <v>1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6">
        <v>2</v>
      </c>
      <c r="S36" s="26">
        <v>45</v>
      </c>
      <c r="T36" s="31">
        <f t="shared" si="1"/>
        <v>0.044444444444444446</v>
      </c>
      <c r="U36" s="27"/>
    </row>
    <row r="37" spans="1:21" ht="15">
      <c r="A37" s="24">
        <v>32</v>
      </c>
      <c r="B37" s="24">
        <v>49</v>
      </c>
      <c r="C37" s="24" t="s">
        <v>53</v>
      </c>
      <c r="D37" s="34" t="s">
        <v>67</v>
      </c>
      <c r="E37" s="35">
        <v>40983</v>
      </c>
      <c r="F37" s="36">
        <v>43</v>
      </c>
      <c r="G37" s="37" t="s">
        <v>64</v>
      </c>
      <c r="H37" s="42" t="s">
        <v>14</v>
      </c>
      <c r="I37" s="27">
        <v>1</v>
      </c>
      <c r="J37" s="27">
        <v>1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6">
        <v>2</v>
      </c>
      <c r="S37" s="26">
        <v>45</v>
      </c>
      <c r="T37" s="31">
        <f t="shared" si="1"/>
        <v>0.044444444444444446</v>
      </c>
      <c r="U37" s="27"/>
    </row>
    <row r="38" spans="1:21" ht="15">
      <c r="A38" s="24">
        <v>33</v>
      </c>
      <c r="B38" s="24">
        <v>49</v>
      </c>
      <c r="C38" s="24" t="s">
        <v>59</v>
      </c>
      <c r="D38" s="34" t="s">
        <v>67</v>
      </c>
      <c r="E38" s="35">
        <v>41245</v>
      </c>
      <c r="F38" s="36">
        <v>43</v>
      </c>
      <c r="G38" s="37" t="s">
        <v>64</v>
      </c>
      <c r="H38" s="42" t="s">
        <v>14</v>
      </c>
      <c r="I38" s="27">
        <v>1</v>
      </c>
      <c r="J38" s="27"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6">
        <v>2</v>
      </c>
      <c r="S38" s="26">
        <v>45</v>
      </c>
      <c r="T38" s="31">
        <f aca="true" t="shared" si="3" ref="T38:T57">R38/S38</f>
        <v>0.044444444444444446</v>
      </c>
      <c r="U38" s="27"/>
    </row>
    <row r="39" spans="1:21" ht="15">
      <c r="A39" s="24">
        <v>34</v>
      </c>
      <c r="B39" s="24">
        <v>49</v>
      </c>
      <c r="C39" s="24" t="s">
        <v>26</v>
      </c>
      <c r="D39" s="34" t="s">
        <v>67</v>
      </c>
      <c r="E39" s="35">
        <v>41103</v>
      </c>
      <c r="F39" s="36">
        <v>43</v>
      </c>
      <c r="G39" s="37" t="s">
        <v>64</v>
      </c>
      <c r="H39" s="42" t="s">
        <v>14</v>
      </c>
      <c r="I39" s="27">
        <v>1</v>
      </c>
      <c r="J39" s="27">
        <v>1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6">
        <v>2</v>
      </c>
      <c r="S39" s="26">
        <v>45</v>
      </c>
      <c r="T39" s="31">
        <f t="shared" si="3"/>
        <v>0.044444444444444446</v>
      </c>
      <c r="U39" s="27"/>
    </row>
    <row r="40" spans="1:21" ht="15">
      <c r="A40" s="24">
        <v>35</v>
      </c>
      <c r="B40" s="24">
        <v>49</v>
      </c>
      <c r="C40" s="24" t="s">
        <v>56</v>
      </c>
      <c r="D40" s="34" t="s">
        <v>68</v>
      </c>
      <c r="E40" s="35">
        <v>40920</v>
      </c>
      <c r="F40" s="36">
        <v>43</v>
      </c>
      <c r="G40" s="37" t="s">
        <v>66</v>
      </c>
      <c r="H40" s="42" t="s">
        <v>14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6">
        <v>1</v>
      </c>
      <c r="S40" s="26">
        <v>45</v>
      </c>
      <c r="T40" s="31">
        <f t="shared" si="3"/>
        <v>0.022222222222222223</v>
      </c>
      <c r="U40" s="27"/>
    </row>
    <row r="41" spans="1:21" ht="15">
      <c r="A41" s="24">
        <v>36</v>
      </c>
      <c r="B41" s="24">
        <v>49</v>
      </c>
      <c r="C41" s="24" t="s">
        <v>54</v>
      </c>
      <c r="D41" s="34" t="s">
        <v>68</v>
      </c>
      <c r="E41" s="35">
        <v>41143</v>
      </c>
      <c r="F41" s="36">
        <v>43</v>
      </c>
      <c r="G41" s="37" t="s">
        <v>66</v>
      </c>
      <c r="H41" s="42" t="s">
        <v>14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6">
        <v>1</v>
      </c>
      <c r="S41" s="26">
        <v>45</v>
      </c>
      <c r="T41" s="31">
        <f t="shared" si="3"/>
        <v>0.022222222222222223</v>
      </c>
      <c r="U41" s="27"/>
    </row>
    <row r="42" spans="1:21" ht="15">
      <c r="A42" s="24">
        <v>37</v>
      </c>
      <c r="B42" s="24">
        <v>49</v>
      </c>
      <c r="C42" s="24" t="s">
        <v>37</v>
      </c>
      <c r="D42" s="34" t="s">
        <v>68</v>
      </c>
      <c r="E42" s="35">
        <v>40967</v>
      </c>
      <c r="F42" s="36">
        <v>43</v>
      </c>
      <c r="G42" s="37" t="s">
        <v>66</v>
      </c>
      <c r="H42" s="42" t="s">
        <v>14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6">
        <v>1</v>
      </c>
      <c r="S42" s="26">
        <v>45</v>
      </c>
      <c r="T42" s="31">
        <f t="shared" si="3"/>
        <v>0.022222222222222223</v>
      </c>
      <c r="U42" s="27"/>
    </row>
    <row r="43" spans="1:21" ht="15">
      <c r="A43" s="24">
        <v>38</v>
      </c>
      <c r="B43" s="24">
        <v>49</v>
      </c>
      <c r="C43" s="24" t="s">
        <v>49</v>
      </c>
      <c r="D43" s="34" t="s">
        <v>67</v>
      </c>
      <c r="E43" s="35">
        <v>41101</v>
      </c>
      <c r="F43" s="36">
        <v>43</v>
      </c>
      <c r="G43" s="37" t="s">
        <v>66</v>
      </c>
      <c r="H43" s="42" t="s">
        <v>14</v>
      </c>
      <c r="I43" s="27">
        <v>1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6">
        <v>1</v>
      </c>
      <c r="S43" s="26">
        <v>45</v>
      </c>
      <c r="T43" s="31">
        <f t="shared" si="3"/>
        <v>0.022222222222222223</v>
      </c>
      <c r="U43" s="27"/>
    </row>
    <row r="44" spans="1:21" ht="15">
      <c r="A44" s="24">
        <v>39</v>
      </c>
      <c r="B44" s="24">
        <v>49</v>
      </c>
      <c r="C44" s="24" t="s">
        <v>31</v>
      </c>
      <c r="D44" s="34" t="s">
        <v>67</v>
      </c>
      <c r="E44" s="35">
        <v>40899</v>
      </c>
      <c r="F44" s="36">
        <v>43</v>
      </c>
      <c r="G44" s="37" t="s">
        <v>66</v>
      </c>
      <c r="H44" s="42" t="s">
        <v>14</v>
      </c>
      <c r="I44" s="27">
        <v>1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6">
        <v>1</v>
      </c>
      <c r="S44" s="26">
        <v>45</v>
      </c>
      <c r="T44" s="31">
        <f t="shared" si="3"/>
        <v>0.022222222222222223</v>
      </c>
      <c r="U44" s="27"/>
    </row>
    <row r="45" spans="1:21" ht="15">
      <c r="A45" s="24">
        <v>40</v>
      </c>
      <c r="B45" s="24">
        <v>49</v>
      </c>
      <c r="C45" s="24" t="s">
        <v>45</v>
      </c>
      <c r="D45" s="34" t="s">
        <v>68</v>
      </c>
      <c r="E45" s="35">
        <v>40906</v>
      </c>
      <c r="F45" s="36">
        <v>43</v>
      </c>
      <c r="G45" s="37" t="s">
        <v>64</v>
      </c>
      <c r="H45" s="42" t="s">
        <v>14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6">
        <v>1</v>
      </c>
      <c r="S45" s="26">
        <v>45</v>
      </c>
      <c r="T45" s="31">
        <f t="shared" si="3"/>
        <v>0.022222222222222223</v>
      </c>
      <c r="U45" s="27"/>
    </row>
    <row r="46" spans="1:21" ht="15">
      <c r="A46" s="24">
        <v>41</v>
      </c>
      <c r="B46" s="24">
        <v>49</v>
      </c>
      <c r="C46" s="24" t="s">
        <v>34</v>
      </c>
      <c r="D46" s="34" t="s">
        <v>67</v>
      </c>
      <c r="E46" s="35">
        <v>41010</v>
      </c>
      <c r="F46" s="36">
        <v>43</v>
      </c>
      <c r="G46" s="37" t="s">
        <v>66</v>
      </c>
      <c r="H46" s="42" t="s">
        <v>14</v>
      </c>
      <c r="I46" s="27">
        <v>1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6">
        <v>1</v>
      </c>
      <c r="S46" s="26">
        <v>45</v>
      </c>
      <c r="T46" s="31">
        <f t="shared" si="3"/>
        <v>0.022222222222222223</v>
      </c>
      <c r="U46" s="27"/>
    </row>
    <row r="47" spans="1:21" ht="15">
      <c r="A47" s="24">
        <v>42</v>
      </c>
      <c r="B47" s="24">
        <v>49</v>
      </c>
      <c r="C47" s="24" t="s">
        <v>47</v>
      </c>
      <c r="D47" s="34" t="s">
        <v>68</v>
      </c>
      <c r="E47" s="35">
        <v>41196</v>
      </c>
      <c r="F47" s="36">
        <v>43</v>
      </c>
      <c r="G47" s="37" t="s">
        <v>66</v>
      </c>
      <c r="H47" s="42" t="s">
        <v>14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6">
        <v>1</v>
      </c>
      <c r="S47" s="26">
        <v>45</v>
      </c>
      <c r="T47" s="31">
        <f t="shared" si="3"/>
        <v>0.022222222222222223</v>
      </c>
      <c r="U47" s="27"/>
    </row>
    <row r="48" spans="1:21" ht="15">
      <c r="A48" s="24">
        <v>43</v>
      </c>
      <c r="B48" s="24">
        <v>49</v>
      </c>
      <c r="C48" s="24" t="s">
        <v>62</v>
      </c>
      <c r="D48" s="34" t="s">
        <v>68</v>
      </c>
      <c r="E48" s="35">
        <v>41082</v>
      </c>
      <c r="F48" s="36">
        <v>43</v>
      </c>
      <c r="G48" s="37" t="s">
        <v>66</v>
      </c>
      <c r="H48" s="42" t="s">
        <v>14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6">
        <v>1</v>
      </c>
      <c r="S48" s="26">
        <v>45</v>
      </c>
      <c r="T48" s="31">
        <f t="shared" si="3"/>
        <v>0.022222222222222223</v>
      </c>
      <c r="U48" s="27"/>
    </row>
    <row r="49" spans="1:21" ht="15">
      <c r="A49" s="24">
        <v>44</v>
      </c>
      <c r="B49" s="24">
        <v>49</v>
      </c>
      <c r="C49" s="24" t="s">
        <v>60</v>
      </c>
      <c r="D49" s="34" t="s">
        <v>67</v>
      </c>
      <c r="E49" s="35">
        <v>41010</v>
      </c>
      <c r="F49" s="36">
        <v>43</v>
      </c>
      <c r="G49" s="37" t="s">
        <v>66</v>
      </c>
      <c r="H49" s="42" t="s">
        <v>14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6">
        <v>1</v>
      </c>
      <c r="S49" s="26">
        <v>45</v>
      </c>
      <c r="T49" s="31">
        <f t="shared" si="3"/>
        <v>0.022222222222222223</v>
      </c>
      <c r="U49" s="27"/>
    </row>
    <row r="50" spans="1:21" ht="15">
      <c r="A50" s="24">
        <v>45</v>
      </c>
      <c r="B50" s="24">
        <v>49</v>
      </c>
      <c r="C50" s="24" t="s">
        <v>19</v>
      </c>
      <c r="D50" s="34" t="s">
        <v>68</v>
      </c>
      <c r="E50" s="35">
        <v>41135</v>
      </c>
      <c r="F50" s="36">
        <v>43</v>
      </c>
      <c r="G50" s="37" t="s">
        <v>64</v>
      </c>
      <c r="H50" s="42" t="s">
        <v>14</v>
      </c>
      <c r="I50" s="27">
        <v>1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6">
        <v>1</v>
      </c>
      <c r="S50" s="26">
        <v>45</v>
      </c>
      <c r="T50" s="31">
        <f t="shared" si="3"/>
        <v>0.022222222222222223</v>
      </c>
      <c r="U50" s="27"/>
    </row>
    <row r="51" spans="1:21" ht="15">
      <c r="A51" s="24">
        <v>46</v>
      </c>
      <c r="B51" s="24">
        <v>49</v>
      </c>
      <c r="C51" s="24" t="s">
        <v>63</v>
      </c>
      <c r="D51" s="34" t="s">
        <v>67</v>
      </c>
      <c r="E51" s="35">
        <v>41227</v>
      </c>
      <c r="F51" s="36">
        <v>43</v>
      </c>
      <c r="G51" s="37" t="s">
        <v>64</v>
      </c>
      <c r="H51" s="42" t="s">
        <v>14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6">
        <v>1</v>
      </c>
      <c r="S51" s="26">
        <v>45</v>
      </c>
      <c r="T51" s="31">
        <f t="shared" si="3"/>
        <v>0.022222222222222223</v>
      </c>
      <c r="U51" s="27"/>
    </row>
    <row r="52" spans="1:21" ht="15">
      <c r="A52" s="24">
        <v>47</v>
      </c>
      <c r="B52" s="24">
        <v>49</v>
      </c>
      <c r="C52" s="24" t="s">
        <v>32</v>
      </c>
      <c r="D52" s="34" t="s">
        <v>67</v>
      </c>
      <c r="E52" s="35">
        <v>41267</v>
      </c>
      <c r="F52" s="36">
        <v>43</v>
      </c>
      <c r="G52" s="37" t="s">
        <v>65</v>
      </c>
      <c r="H52" s="42" t="s">
        <v>14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6">
        <v>1</v>
      </c>
      <c r="S52" s="26">
        <v>45</v>
      </c>
      <c r="T52" s="31">
        <f t="shared" si="3"/>
        <v>0.022222222222222223</v>
      </c>
      <c r="U52" s="27"/>
    </row>
    <row r="53" spans="1:21" ht="15">
      <c r="A53" s="24">
        <v>48</v>
      </c>
      <c r="B53" s="24">
        <v>49</v>
      </c>
      <c r="C53" s="24" t="s">
        <v>46</v>
      </c>
      <c r="D53" s="34" t="s">
        <v>67</v>
      </c>
      <c r="E53" s="35">
        <v>41091</v>
      </c>
      <c r="F53" s="36">
        <v>43</v>
      </c>
      <c r="G53" s="37" t="s">
        <v>65</v>
      </c>
      <c r="H53" s="42" t="s">
        <v>14</v>
      </c>
      <c r="I53" s="27">
        <v>1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6">
        <v>1</v>
      </c>
      <c r="S53" s="26">
        <v>45</v>
      </c>
      <c r="T53" s="31">
        <f t="shared" si="3"/>
        <v>0.022222222222222223</v>
      </c>
      <c r="U53" s="27"/>
    </row>
    <row r="54" spans="1:21" ht="15">
      <c r="A54" s="24">
        <v>49</v>
      </c>
      <c r="B54" s="24">
        <v>49</v>
      </c>
      <c r="C54" s="24" t="s">
        <v>25</v>
      </c>
      <c r="D54" s="34" t="s">
        <v>68</v>
      </c>
      <c r="E54" s="35">
        <v>40997</v>
      </c>
      <c r="F54" s="36">
        <v>43</v>
      </c>
      <c r="G54" s="37" t="s">
        <v>64</v>
      </c>
      <c r="H54" s="42" t="s">
        <v>14</v>
      </c>
      <c r="I54" s="27">
        <v>1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6">
        <v>1</v>
      </c>
      <c r="S54" s="26">
        <v>45</v>
      </c>
      <c r="T54" s="31">
        <f t="shared" si="3"/>
        <v>0.022222222222222223</v>
      </c>
      <c r="U54" s="27"/>
    </row>
    <row r="55" spans="1:21" ht="15">
      <c r="A55" s="24">
        <v>50</v>
      </c>
      <c r="B55" s="24">
        <v>49</v>
      </c>
      <c r="C55" s="24" t="s">
        <v>35</v>
      </c>
      <c r="D55" s="34" t="s">
        <v>68</v>
      </c>
      <c r="E55" s="35">
        <v>41024</v>
      </c>
      <c r="F55" s="36">
        <v>43</v>
      </c>
      <c r="G55" s="37" t="s">
        <v>64</v>
      </c>
      <c r="H55" s="42" t="s">
        <v>14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6">
        <v>1</v>
      </c>
      <c r="S55" s="26">
        <v>45</v>
      </c>
      <c r="T55" s="31">
        <f t="shared" si="3"/>
        <v>0.022222222222222223</v>
      </c>
      <c r="U55" s="27"/>
    </row>
    <row r="56" spans="1:21" ht="15">
      <c r="A56" s="24">
        <v>51</v>
      </c>
      <c r="B56" s="24">
        <v>49</v>
      </c>
      <c r="C56" s="24" t="s">
        <v>55</v>
      </c>
      <c r="D56" s="34" t="s">
        <v>67</v>
      </c>
      <c r="E56" s="35">
        <v>40894</v>
      </c>
      <c r="F56" s="36">
        <v>43</v>
      </c>
      <c r="G56" s="37" t="s">
        <v>64</v>
      </c>
      <c r="H56" s="42" t="s">
        <v>14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6">
        <v>1</v>
      </c>
      <c r="S56" s="26">
        <v>45</v>
      </c>
      <c r="T56" s="31">
        <f t="shared" si="3"/>
        <v>0.022222222222222223</v>
      </c>
      <c r="U56" s="27"/>
    </row>
    <row r="57" spans="1:21" ht="15">
      <c r="A57" s="24">
        <v>52</v>
      </c>
      <c r="B57" s="24">
        <v>49</v>
      </c>
      <c r="C57" s="24" t="s">
        <v>20</v>
      </c>
      <c r="D57" s="34" t="s">
        <v>67</v>
      </c>
      <c r="E57" s="35">
        <v>41089</v>
      </c>
      <c r="F57" s="36">
        <v>43</v>
      </c>
      <c r="G57" s="37" t="s">
        <v>64</v>
      </c>
      <c r="H57" s="42" t="s">
        <v>14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6">
        <v>1</v>
      </c>
      <c r="S57" s="26">
        <v>45</v>
      </c>
      <c r="T57" s="31">
        <f t="shared" si="3"/>
        <v>0.022222222222222223</v>
      </c>
      <c r="U57" s="27"/>
    </row>
    <row r="59" ht="15">
      <c r="B59" s="28" t="s">
        <v>69</v>
      </c>
    </row>
    <row r="60" spans="2:3" ht="15">
      <c r="B60" s="28" t="s">
        <v>70</v>
      </c>
      <c r="C60" s="29"/>
    </row>
  </sheetData>
  <sheetProtection selectLockedCells="1" selectUnlockedCells="1"/>
  <autoFilter ref="B5:U5">
    <sortState ref="B6:U60">
      <sortCondition descending="1" sortBy="value" ref="T6:T60"/>
    </sortState>
  </autoFilter>
  <mergeCells count="2">
    <mergeCell ref="Q1:T1"/>
    <mergeCell ref="I4:Q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2023-10-23T16:38:54Z</dcterms:modified>
  <cp:category/>
  <cp:version/>
  <cp:contentType/>
  <cp:contentStatus/>
</cp:coreProperties>
</file>